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<sst xmlns="http://schemas.openxmlformats.org/spreadsheetml/2006/main" count="38" uniqueCount="30">
  <si>
    <t>Left Front</t>
  </si>
  <si>
    <t>Right Front</t>
  </si>
  <si>
    <t>Total Front</t>
  </si>
  <si>
    <t>Left Rear</t>
  </si>
  <si>
    <t>Right Rear</t>
  </si>
  <si>
    <t>Total Rear</t>
  </si>
  <si>
    <t>Actual Weight of car 2900</t>
  </si>
  <si>
    <t>Calculated 
Weight</t>
  </si>
  <si>
    <t>Scale 
weight</t>
  </si>
  <si>
    <t>Right Side Weight Total 2+5</t>
  </si>
  <si>
    <t>Left Side Weight Total 1+4</t>
  </si>
  <si>
    <t>Weight Distribution 
Percent Rear  6/7</t>
  </si>
  <si>
    <t>Weight Distribution 
Percent Front 3/7</t>
  </si>
  <si>
    <t>Total Weight 3+6</t>
  </si>
  <si>
    <t>Side - to - Side %</t>
  </si>
  <si>
    <t>11/7=right side %</t>
  </si>
  <si>
    <t>10/7=left side %</t>
  </si>
  <si>
    <t>Diagonal Weight 1+5 LF + RR</t>
  </si>
  <si>
    <t>Diagonal Weight 2+4 RF + LR</t>
  </si>
  <si>
    <t>Weight #1</t>
  </si>
  <si>
    <t>Weight #2</t>
  </si>
  <si>
    <t>Weight #3</t>
  </si>
  <si>
    <t>Weight #4</t>
  </si>
  <si>
    <t>Notes</t>
  </si>
  <si>
    <t>Adjusted RR spring seat 1.5 turns lower</t>
  </si>
  <si>
    <t>Adjusted LF spring seat 2 turns lower</t>
  </si>
  <si>
    <t>Adjusted RR spring seat 1 turn lower</t>
  </si>
  <si>
    <t>Weight #5</t>
  </si>
  <si>
    <t>Adjusted RR spring seat 1 turn higher</t>
  </si>
  <si>
    <t>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</si>
</sst>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57421875" style="0" customWidth="1"/>
    <col min="2" max="2" width="27.57421875" style="0" customWidth="1"/>
    <col min="4" max="4" width="11.421875" style="0" customWidth="1"/>
    <col min="6" max="6" width="11.8515625" style="0" customWidth="1"/>
    <col min="8" max="8" width="11.7109375" style="0" customWidth="1"/>
    <col min="10" max="10" width="10.8515625" style="0" customWidth="1"/>
    <col min="12" max="12" width="10.28125" style="0" customWidth="1"/>
  </cols>
  <sheetData>
    <row r="2" ht="12.75">
      <c r="C2" t="s">
        <v>6</v>
      </c>
    </row>
    <row r="3" spans="4:12" ht="12.75">
      <c r="D3" t="s">
        <v>19</v>
      </c>
      <c r="F3" t="s">
        <v>20</v>
      </c>
      <c r="H3" t="s">
        <v>21</v>
      </c>
      <c r="J3" t="s">
        <v>22</v>
      </c>
      <c r="L3" t="s">
        <v>27</v>
      </c>
    </row>
    <row r="4" spans="3:12" ht="25.5"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</row>
    <row r="5" spans="1:12" ht="12.75">
      <c r="A5">
        <v>1</v>
      </c>
      <c r="B5" t="s">
        <v>0</v>
      </c>
      <c r="C5">
        <v>260</v>
      </c>
      <c r="D5">
        <f>+C5*3</f>
        <v>780</v>
      </c>
      <c r="E5">
        <v>255</v>
      </c>
      <c r="F5">
        <f>+E5*3</f>
        <v>765</v>
      </c>
      <c r="G5">
        <v>260</v>
      </c>
      <c r="H5">
        <f>+G5*3</f>
        <v>780</v>
      </c>
      <c r="I5" s="3">
        <v>240</v>
      </c>
      <c r="J5" s="3">
        <f>+I5*3</f>
        <v>720</v>
      </c>
      <c r="K5">
        <v>253</v>
      </c>
      <c r="L5">
        <f>+K5*3</f>
        <v>759</v>
      </c>
    </row>
    <row r="6" spans="1:12" ht="12.75">
      <c r="A6">
        <v>2</v>
      </c>
      <c r="B6" t="s">
        <v>1</v>
      </c>
      <c r="C6">
        <v>242</v>
      </c>
      <c r="D6">
        <f>+C6*3</f>
        <v>726</v>
      </c>
      <c r="E6">
        <v>245</v>
      </c>
      <c r="F6">
        <f>+E6*3</f>
        <v>735</v>
      </c>
      <c r="G6">
        <v>257</v>
      </c>
      <c r="H6">
        <f>+G6*3</f>
        <v>771</v>
      </c>
      <c r="I6" s="3">
        <v>245</v>
      </c>
      <c r="J6" s="3">
        <f>+I6*3</f>
        <v>735</v>
      </c>
      <c r="K6">
        <v>245</v>
      </c>
      <c r="L6">
        <f>+K6*3</f>
        <v>735</v>
      </c>
    </row>
    <row r="7" spans="1:12" ht="12.75">
      <c r="A7">
        <v>3</v>
      </c>
      <c r="B7" t="s">
        <v>2</v>
      </c>
      <c r="D7">
        <f>SUM(D5:D6)</f>
        <v>1506</v>
      </c>
      <c r="F7">
        <f>SUM(F5:F6)</f>
        <v>1500</v>
      </c>
      <c r="H7">
        <f>SUM(H5:H6)</f>
        <v>1551</v>
      </c>
      <c r="I7" s="3"/>
      <c r="J7" s="3">
        <f>SUM(J5:J6)</f>
        <v>1455</v>
      </c>
      <c r="L7">
        <f>SUM(L5:L6)</f>
        <v>1494</v>
      </c>
    </row>
    <row r="8" spans="1:12" ht="12.75">
      <c r="A8">
        <v>4</v>
      </c>
      <c r="B8" t="s">
        <v>3</v>
      </c>
      <c r="C8">
        <v>249</v>
      </c>
      <c r="D8">
        <f>+C8*3</f>
        <v>747</v>
      </c>
      <c r="E8">
        <v>256</v>
      </c>
      <c r="F8">
        <f>+E8*3</f>
        <v>768</v>
      </c>
      <c r="G8">
        <v>256</v>
      </c>
      <c r="H8">
        <f>+G8*3</f>
        <v>768</v>
      </c>
      <c r="I8" s="3">
        <v>266</v>
      </c>
      <c r="J8" s="3">
        <f>+I8*3</f>
        <v>798</v>
      </c>
      <c r="K8">
        <v>275</v>
      </c>
      <c r="L8">
        <f>+K8*3</f>
        <v>825</v>
      </c>
    </row>
    <row r="9" spans="1:12" ht="12.75">
      <c r="A9">
        <v>5</v>
      </c>
      <c r="B9" t="s">
        <v>4</v>
      </c>
      <c r="C9">
        <v>275</v>
      </c>
      <c r="D9">
        <f>+C9*3</f>
        <v>825</v>
      </c>
      <c r="E9">
        <v>275</v>
      </c>
      <c r="F9">
        <f>+E9*3</f>
        <v>825</v>
      </c>
      <c r="G9">
        <v>273</v>
      </c>
      <c r="H9">
        <f>+G9*3</f>
        <v>819</v>
      </c>
      <c r="I9" s="3">
        <v>282</v>
      </c>
      <c r="J9" s="3">
        <f>+I9*3</f>
        <v>846</v>
      </c>
      <c r="K9">
        <v>275</v>
      </c>
      <c r="L9">
        <f>+K9*3</f>
        <v>825</v>
      </c>
    </row>
    <row r="10" spans="1:12" ht="12.75">
      <c r="A10">
        <v>6</v>
      </c>
      <c r="B10" t="s">
        <v>5</v>
      </c>
      <c r="D10">
        <f>SUM(D8:D9)</f>
        <v>1572</v>
      </c>
      <c r="F10">
        <f>SUM(F8:F9)</f>
        <v>1593</v>
      </c>
      <c r="H10">
        <f>SUM(H8:H9)</f>
        <v>1587</v>
      </c>
      <c r="J10">
        <f>SUM(J8:J9)</f>
        <v>1644</v>
      </c>
      <c r="L10">
        <f>SUM(L8:L9)</f>
        <v>1650</v>
      </c>
    </row>
    <row r="12" spans="1:12" ht="12.75">
      <c r="A12">
        <v>7</v>
      </c>
      <c r="B12" t="s">
        <v>13</v>
      </c>
      <c r="D12">
        <f>+D7+D10</f>
        <v>3078</v>
      </c>
      <c r="F12">
        <f>+F7+F10</f>
        <v>3093</v>
      </c>
      <c r="H12">
        <f>+H7+H10</f>
        <v>3138</v>
      </c>
      <c r="J12">
        <f>+J7+J10</f>
        <v>3099</v>
      </c>
      <c r="L12">
        <f>+L7+L10</f>
        <v>3144</v>
      </c>
    </row>
    <row r="14" spans="1:12" ht="25.5">
      <c r="A14">
        <v>8</v>
      </c>
      <c r="B14" s="1" t="s">
        <v>12</v>
      </c>
      <c r="D14" s="2">
        <f>+D7/D12</f>
        <v>0.48927875243664715</v>
      </c>
      <c r="E14" s="2"/>
      <c r="F14" s="2">
        <f>+F7/F12</f>
        <v>0.48496605237633367</v>
      </c>
      <c r="G14" s="2"/>
      <c r="H14" s="2">
        <f>+H7/H12</f>
        <v>0.494263862332696</v>
      </c>
      <c r="I14" s="2"/>
      <c r="J14" s="2">
        <f>+J7/J12</f>
        <v>0.46950629235237173</v>
      </c>
      <c r="K14" s="2"/>
      <c r="L14" s="2">
        <f>+L7/L12</f>
        <v>0.4751908396946565</v>
      </c>
    </row>
    <row r="15" spans="1:12" ht="25.5">
      <c r="A15">
        <v>9</v>
      </c>
      <c r="B15" s="1" t="s">
        <v>11</v>
      </c>
      <c r="D15" s="2">
        <f>+D10/D12</f>
        <v>0.5107212475633528</v>
      </c>
      <c r="E15" s="2"/>
      <c r="F15" s="2">
        <f>+F10/F12</f>
        <v>0.5150339476236664</v>
      </c>
      <c r="G15" s="2"/>
      <c r="H15" s="2">
        <f>+H10/H12</f>
        <v>0.505736137667304</v>
      </c>
      <c r="I15" s="2"/>
      <c r="J15" s="2">
        <f>+J10/J12</f>
        <v>0.5304937076476283</v>
      </c>
      <c r="K15" s="2"/>
      <c r="L15" s="2">
        <f>+L10/L12</f>
        <v>0.5248091603053435</v>
      </c>
    </row>
    <row r="17" spans="1:12" ht="12.75">
      <c r="A17">
        <v>10</v>
      </c>
      <c r="B17" t="s">
        <v>10</v>
      </c>
      <c r="D17">
        <f>+D5+D8</f>
        <v>1527</v>
      </c>
      <c r="F17">
        <f>+F5+F8</f>
        <v>1533</v>
      </c>
      <c r="H17">
        <f>+H5+H8</f>
        <v>1548</v>
      </c>
      <c r="J17">
        <f>+J5+J8</f>
        <v>1518</v>
      </c>
      <c r="L17">
        <f>+L5+L8</f>
        <v>1584</v>
      </c>
    </row>
    <row r="18" spans="1:12" ht="12.75">
      <c r="A18">
        <v>11</v>
      </c>
      <c r="B18" t="s">
        <v>9</v>
      </c>
      <c r="D18">
        <f>+D6+D9</f>
        <v>1551</v>
      </c>
      <c r="F18">
        <f>+F6+F9</f>
        <v>1560</v>
      </c>
      <c r="H18">
        <f>+H6+H9</f>
        <v>1590</v>
      </c>
      <c r="J18">
        <f>+J6+J9</f>
        <v>1581</v>
      </c>
      <c r="L18">
        <f>+L6+L9</f>
        <v>1560</v>
      </c>
    </row>
    <row r="20" spans="1:2" ht="12.75">
      <c r="A20">
        <v>12</v>
      </c>
      <c r="B20" t="s">
        <v>14</v>
      </c>
    </row>
    <row r="21" spans="2:12" ht="12.75">
      <c r="B21" t="s">
        <v>16</v>
      </c>
      <c r="D21" s="2">
        <f>+D17/D12</f>
        <v>0.49610136452241715</v>
      </c>
      <c r="E21" s="2"/>
      <c r="F21" s="2">
        <f>+F17/F12</f>
        <v>0.495635305528613</v>
      </c>
      <c r="G21" s="2"/>
      <c r="H21" s="2">
        <f>+H17/H12</f>
        <v>0.4933078393881453</v>
      </c>
      <c r="I21" s="2"/>
      <c r="J21" s="2">
        <f>+J17/J12</f>
        <v>0.4898354307841239</v>
      </c>
      <c r="K21" s="2"/>
      <c r="L21" s="2">
        <f>+L17/L12</f>
        <v>0.5038167938931297</v>
      </c>
    </row>
    <row r="22" spans="2:12" ht="12.75">
      <c r="B22" t="s">
        <v>15</v>
      </c>
      <c r="D22" s="2">
        <f>+D18/D12</f>
        <v>0.5038986354775828</v>
      </c>
      <c r="E22" s="2"/>
      <c r="F22" s="2">
        <f>+F18/F12</f>
        <v>0.504364694471387</v>
      </c>
      <c r="G22" s="2"/>
      <c r="H22" s="2">
        <f>+H18/H12</f>
        <v>0.5066921606118547</v>
      </c>
      <c r="I22" s="2"/>
      <c r="J22" s="2">
        <f>+J18/J12</f>
        <v>0.510164569215876</v>
      </c>
      <c r="K22" s="2"/>
      <c r="L22" s="2">
        <f>+L18/L12</f>
        <v>0.4961832061068702</v>
      </c>
    </row>
    <row r="24" spans="1:12" ht="12.75">
      <c r="A24">
        <v>13</v>
      </c>
      <c r="B24" t="s">
        <v>17</v>
      </c>
      <c r="D24">
        <f>+D5+D9</f>
        <v>1605</v>
      </c>
      <c r="F24">
        <f>+F5+F9</f>
        <v>1590</v>
      </c>
      <c r="H24">
        <f>+H5+H9</f>
        <v>1599</v>
      </c>
      <c r="J24">
        <f>+J5+J9</f>
        <v>1566</v>
      </c>
      <c r="L24">
        <f>+L5+L9</f>
        <v>1584</v>
      </c>
    </row>
    <row r="25" spans="1:12" ht="12.75">
      <c r="A25">
        <v>14</v>
      </c>
      <c r="B25" t="s">
        <v>18</v>
      </c>
      <c r="D25">
        <f>+D6+D8</f>
        <v>1473</v>
      </c>
      <c r="F25">
        <f>+F6+F8</f>
        <v>1503</v>
      </c>
      <c r="H25">
        <f>+H6+H8</f>
        <v>1539</v>
      </c>
      <c r="J25">
        <f>+J6+J8</f>
        <v>1533</v>
      </c>
      <c r="L25">
        <f>+L6+L8</f>
        <v>1560</v>
      </c>
    </row>
    <row r="26" spans="4:12" ht="12.75">
      <c r="D26" s="2">
        <f>+D25/D24</f>
        <v>0.9177570093457944</v>
      </c>
      <c r="E26" s="2"/>
      <c r="F26" s="2">
        <f>+F25/F24</f>
        <v>0.9452830188679245</v>
      </c>
      <c r="G26" s="2"/>
      <c r="H26" s="2">
        <f>+H25/H24</f>
        <v>0.9624765478424016</v>
      </c>
      <c r="I26" s="2"/>
      <c r="J26" s="2">
        <f>+J25/J24</f>
        <v>0.9789272030651341</v>
      </c>
      <c r="K26" s="2"/>
      <c r="L26" s="2">
        <f>+L25/L24</f>
        <v>0.9848484848484849</v>
      </c>
    </row>
    <row r="27" spans="4:12" ht="12.75">
      <c r="D27">
        <f>+D24-D25</f>
        <v>132</v>
      </c>
      <c r="F27">
        <f>+F24-F25</f>
        <v>87</v>
      </c>
      <c r="H27">
        <f>+H24-H25</f>
        <v>60</v>
      </c>
      <c r="J27">
        <f>+J24-J25</f>
        <v>33</v>
      </c>
      <c r="L27">
        <f>+L24-L25</f>
        <v>24</v>
      </c>
    </row>
    <row r="29" spans="2:4" ht="12.75">
      <c r="B29" t="s">
        <v>23</v>
      </c>
      <c r="D29" t="s">
        <v>24</v>
      </c>
    </row>
    <row r="30" ht="12.75">
      <c r="F30" t="s">
        <v>25</v>
      </c>
    </row>
    <row r="31" ht="12.75">
      <c r="H31" t="s">
        <v>26</v>
      </c>
    </row>
    <row r="32" ht="12.75">
      <c r="J32" t="s">
        <v>28</v>
      </c>
    </row>
    <row r="33" ht="12.75">
      <c r="L33" t="s">
        <v>29</v>
      </c>
    </row>
  </sheetData>
  <printOptions gridLines="1"/>
  <pageMargins left="0.75" right="0.75" top="1" bottom="1" header="0.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2002-03-01T02:07:37Z</cp:lastPrinted>
  <dcterms:created xsi:type="dcterms:W3CDTF">2002-02-28T21:35:24Z</dcterms:created>
  <dcterms:modified xsi:type="dcterms:W3CDTF">2002-03-01T03:57:31Z</dcterms:modified>
  <cp:category/>
  <cp:version/>
  <cp:contentType/>
  <cp:contentStatus/>
</cp:coreProperties>
</file>